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F34" i="2" l="1"/>
  <c r="H34" i="2"/>
  <c r="I34" i="2"/>
  <c r="F33" i="2"/>
  <c r="H33" i="2"/>
  <c r="I33" i="2"/>
  <c r="I32" i="2" l="1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F35" i="2" l="1"/>
  <c r="H6" i="2"/>
  <c r="H35" i="2" s="1"/>
  <c r="I6" i="2" l="1"/>
  <c r="I35" i="2" s="1"/>
</calcChain>
</file>

<file path=xl/sharedStrings.xml><?xml version="1.0" encoding="utf-8"?>
<sst xmlns="http://schemas.openxmlformats.org/spreadsheetml/2006/main" count="109" uniqueCount="82">
  <si>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</si>
  <si>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</si>
  <si>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</si>
  <si>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</si>
  <si>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</si>
  <si>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</si>
  <si>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</si>
  <si>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</si>
  <si>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</si>
  <si>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</si>
  <si>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</si>
  <si>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</si>
  <si>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</si>
  <si>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</si>
  <si>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</si>
  <si>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</si>
  <si>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</si>
  <si>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</si>
  <si>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</si>
  <si>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</si>
  <si>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</si>
  <si>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</si>
  <si>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</si>
  <si>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</si>
  <si>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</si>
  <si>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</si>
  <si>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</si>
  <si>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</si>
  <si>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</si>
  <si>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</si>
  <si>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</si>
  <si>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</si>
  <si>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</si>
  <si>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</si>
  <si>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</si>
  <si>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</si>
  <si>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</si>
  <si>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</si>
  <si>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</si>
  <si>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</si>
  <si>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</si>
  <si>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</si>
  <si>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</si>
  <si>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</si>
  <si>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</si>
  <si>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</si>
  <si>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č.3 - 4  </t>
  </si>
  <si>
    <t>ČASŤ 4 - Mlieko a mliečne výrobky</t>
  </si>
  <si>
    <t xml:space="preserve">Mlieko polotučné, čerstvé, obsah tuku min.1,5%, </t>
  </si>
  <si>
    <t xml:space="preserve">Mlieko polotučné, trvanlivé, obsah tuku min.1,5%, </t>
  </si>
  <si>
    <t>Jogurt biely nízkotučný tuk menej ako 3,5 %, 120-150g bal.</t>
  </si>
  <si>
    <t>Jogurt biely smotanový, viac ako  3,5 % tuku, 120-150g bal.</t>
  </si>
  <si>
    <t>Jogurt ovocný nízkotučný tuk menej ako 3,5 %, 120-150g bal.</t>
  </si>
  <si>
    <t>Jogurt ovocný smotanový, viac ako  3,5 % tuku, 120-150g bal.</t>
  </si>
  <si>
    <t>Dezert tvarohový čokoládový tuk min 12%, 70-150g bal.</t>
  </si>
  <si>
    <t>Dezert tvarohový vanilkový tuk min.12 %, 70-150g bal.</t>
  </si>
  <si>
    <r>
      <t>Maslo čerstvé, obsah mliečneho tuku min.82%, 250 g bal, slovenského pôvodu</t>
    </r>
    <r>
      <rPr>
        <sz val="8"/>
        <color theme="1"/>
        <rFont val="Times New Roman"/>
        <family val="1"/>
        <charset val="238"/>
      </rPr>
      <t> </t>
    </r>
  </si>
  <si>
    <t>Rastlinný roztierateľný tuk, znížený obsah tuku- tuk  min. 40 %, 400 g bal.</t>
  </si>
  <si>
    <t>Tvaroh hrudkový s obsahom tuku min 2,5%</t>
  </si>
  <si>
    <t>Bryndza plnotučná, obsah ovčej zložky min.50 %</t>
  </si>
  <si>
    <t>Syr tvrdý plnotuučný, min. 45%tuku v sušine, neúdený</t>
  </si>
  <si>
    <t>Syr tvrdý vysokotučný, min. 60%tuku v sušine, neúdený</t>
  </si>
  <si>
    <t>Syr tvrdý vysokotučný, min. 60%tuku v sušine, údený</t>
  </si>
  <si>
    <t>Syr tavený 3 ks x 50 g v krabičke, tavený roztierateľný syr, tuk v sušine najmenej 48%</t>
  </si>
  <si>
    <t>Syr tavený 8 ks trojuholníčky x 15 g , v krabičke, tavený roztierateľný syr, tuk v sušine najmenej 48%</t>
  </si>
  <si>
    <t>Syr tavený tavený roztierateľný syr, tuk v sušine najmenej 48%</t>
  </si>
  <si>
    <t>Syr plátkový, polotvrdý, plnotučný, tuk min.30% , vákuovo balený, 100 g bal.</t>
  </si>
  <si>
    <t>liter</t>
  </si>
  <si>
    <t>Smotana sladká s obsahom tuku min 12%  trvanlivá, 1000ml bal.</t>
  </si>
  <si>
    <t xml:space="preserve">Smotana pochúťková kyslá s obsahom tuku min 15%, 1000ml  bal. </t>
  </si>
  <si>
    <t xml:space="preserve">Smotana pochúťková kyslá,  250 ml bal., s obsahom tuku min 15% </t>
  </si>
  <si>
    <t>Smotana na šľahanie s obsahom tuku min 30% trvanlivá, 1000ml bal.</t>
  </si>
  <si>
    <t xml:space="preserve">Smotana na šľahanie,  250 ml bal., s obsahom tuku min 30% </t>
  </si>
  <si>
    <t>Mlieko acidofilné min 1 % tuku, 200-330 ml bal.</t>
  </si>
  <si>
    <t>Mlieko acidofilné min  2,5 - 3% tuk, ochutené, príchuť jahoda, vanilka</t>
  </si>
  <si>
    <t>Maslo čerstvé, obsah mliečneho tuku min.80%, 20g bal.</t>
  </si>
  <si>
    <t>Syr plesnivý Niva s ušľachtilou modrou plesňou</t>
  </si>
  <si>
    <t>Syr Encián s bielou ušľachtilou plesňou typu camembert, 110 g bal.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</si>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</sst>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view="pageLayout" zoomScaleNormal="100" workbookViewId="0">
      <selection activeCell="B34" sqref="B34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46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34" t="s">
        <v>78</v>
      </c>
      <c r="E2" s="34"/>
      <c r="F2" s="32" t="s">
        <v>79</v>
      </c>
      <c r="G2" s="32"/>
      <c r="H2" s="32"/>
      <c r="I2" s="32"/>
    </row>
    <row r="3" spans="1:9" ht="15.6" x14ac:dyDescent="0.3">
      <c r="A3" s="6" t="s">
        <v>47</v>
      </c>
      <c r="B3" s="17"/>
      <c r="C3" s="2"/>
      <c r="D3" s="34" t="s">
        <v>80</v>
      </c>
      <c r="E3" s="34"/>
      <c r="F3" s="33" t="s">
        <v>81</v>
      </c>
      <c r="G3" s="32"/>
      <c r="H3" s="32"/>
      <c r="I3" s="32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38</v>
      </c>
      <c r="D5" s="8" t="s">
        <v>40</v>
      </c>
      <c r="E5" s="8" t="s">
        <v>39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23" t="s">
        <v>48</v>
      </c>
      <c r="C6" s="24" t="s">
        <v>67</v>
      </c>
      <c r="D6" s="25">
        <v>22800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 t="s">
        <v>9</v>
      </c>
      <c r="B7" s="23" t="s">
        <v>49</v>
      </c>
      <c r="C7" s="24" t="s">
        <v>67</v>
      </c>
      <c r="D7" s="25">
        <v>3360</v>
      </c>
      <c r="E7" s="14"/>
      <c r="F7" s="11" t="str">
        <f t="shared" ref="F7:F34" si="0">IF(E7="","",ROUND(D7*E7,2))</f>
        <v/>
      </c>
      <c r="G7" s="15"/>
      <c r="H7" s="11" t="str">
        <f t="shared" ref="H7:H34" si="1">IF(G7="","",ROUND(F7*G7,2))</f>
        <v/>
      </c>
      <c r="I7" s="11" t="str">
        <f t="shared" ref="I7:I34" si="2">IF(G7="","",F7+H7)</f>
        <v/>
      </c>
    </row>
    <row r="8" spans="1:9" ht="13.8" x14ac:dyDescent="0.25">
      <c r="A8" s="10" t="s">
        <v>10</v>
      </c>
      <c r="B8" s="26" t="s">
        <v>68</v>
      </c>
      <c r="C8" s="24" t="s">
        <v>67</v>
      </c>
      <c r="D8" s="25">
        <v>250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6" t="s">
        <v>69</v>
      </c>
      <c r="C9" s="24" t="s">
        <v>67</v>
      </c>
      <c r="D9" s="25">
        <v>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 t="s">
        <v>12</v>
      </c>
      <c r="B10" s="26" t="s">
        <v>70</v>
      </c>
      <c r="C10" s="24" t="s">
        <v>67</v>
      </c>
      <c r="D10" s="25">
        <v>50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 t="s">
        <v>13</v>
      </c>
      <c r="B11" s="26" t="s">
        <v>71</v>
      </c>
      <c r="C11" s="24" t="s">
        <v>67</v>
      </c>
      <c r="D11" s="25">
        <v>250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6" t="s">
        <v>72</v>
      </c>
      <c r="C12" s="24" t="s">
        <v>67</v>
      </c>
      <c r="D12" s="25">
        <v>30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6" t="s">
        <v>73</v>
      </c>
      <c r="C13" s="24" t="s">
        <v>67</v>
      </c>
      <c r="D13" s="25">
        <v>400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 t="s">
        <v>16</v>
      </c>
      <c r="B14" s="26" t="s">
        <v>74</v>
      </c>
      <c r="C14" s="24" t="s">
        <v>67</v>
      </c>
      <c r="D14" s="25">
        <v>500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50</v>
      </c>
      <c r="C15" s="24" t="s">
        <v>8</v>
      </c>
      <c r="D15" s="25">
        <v>100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51</v>
      </c>
      <c r="C16" s="24" t="s">
        <v>8</v>
      </c>
      <c r="D16" s="25">
        <v>200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 t="s">
        <v>19</v>
      </c>
      <c r="B17" s="23" t="s">
        <v>52</v>
      </c>
      <c r="C17" s="24" t="s">
        <v>8</v>
      </c>
      <c r="D17" s="25">
        <v>650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53</v>
      </c>
      <c r="C18" s="24" t="s">
        <v>8</v>
      </c>
      <c r="D18" s="25">
        <v>650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54</v>
      </c>
      <c r="C19" s="24" t="s">
        <v>8</v>
      </c>
      <c r="D19" s="25">
        <v>20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55</v>
      </c>
      <c r="C20" s="24" t="s">
        <v>8</v>
      </c>
      <c r="D20" s="25">
        <v>20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27.6" x14ac:dyDescent="0.25">
      <c r="A21" s="10" t="s">
        <v>23</v>
      </c>
      <c r="B21" s="23" t="s">
        <v>56</v>
      </c>
      <c r="C21" s="24" t="s">
        <v>8</v>
      </c>
      <c r="D21" s="25">
        <v>1950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6" t="s">
        <v>75</v>
      </c>
      <c r="C22" s="24" t="s">
        <v>8</v>
      </c>
      <c r="D22" s="25">
        <v>130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27.6" x14ac:dyDescent="0.25">
      <c r="A23" s="10" t="s">
        <v>25</v>
      </c>
      <c r="B23" s="23" t="s">
        <v>57</v>
      </c>
      <c r="C23" s="24" t="s">
        <v>8</v>
      </c>
      <c r="D23" s="25">
        <v>670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58</v>
      </c>
      <c r="C24" s="24" t="s">
        <v>8</v>
      </c>
      <c r="D24" s="25">
        <v>390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3" t="s">
        <v>59</v>
      </c>
      <c r="C25" s="24" t="s">
        <v>8</v>
      </c>
      <c r="D25" s="25">
        <v>100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3" t="s">
        <v>60</v>
      </c>
      <c r="C26" s="24" t="s">
        <v>8</v>
      </c>
      <c r="D26" s="25">
        <v>200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3" t="s">
        <v>61</v>
      </c>
      <c r="C27" s="24" t="s">
        <v>8</v>
      </c>
      <c r="D27" s="25">
        <v>250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3" t="s">
        <v>62</v>
      </c>
      <c r="C28" s="24" t="s">
        <v>8</v>
      </c>
      <c r="D28" s="25">
        <v>60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27.6" x14ac:dyDescent="0.25">
      <c r="A29" s="10" t="s">
        <v>31</v>
      </c>
      <c r="B29" s="23" t="s">
        <v>63</v>
      </c>
      <c r="C29" s="24" t="s">
        <v>8</v>
      </c>
      <c r="D29" s="25">
        <v>300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27.6" x14ac:dyDescent="0.25">
      <c r="A30" s="10" t="s">
        <v>32</v>
      </c>
      <c r="B30" s="23" t="s">
        <v>64</v>
      </c>
      <c r="C30" s="24" t="s">
        <v>8</v>
      </c>
      <c r="D30" s="25">
        <v>300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3" t="s">
        <v>65</v>
      </c>
      <c r="C31" s="24" t="s">
        <v>8</v>
      </c>
      <c r="D31" s="25">
        <v>200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27.6" x14ac:dyDescent="0.25">
      <c r="A32" s="10" t="s">
        <v>34</v>
      </c>
      <c r="B32" s="23" t="s">
        <v>66</v>
      </c>
      <c r="C32" s="24" t="s">
        <v>8</v>
      </c>
      <c r="D32" s="25">
        <v>300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21.6" customHeight="1" x14ac:dyDescent="0.25">
      <c r="A33" s="10">
        <v>28</v>
      </c>
      <c r="B33" s="23" t="s">
        <v>76</v>
      </c>
      <c r="C33" s="24" t="s">
        <v>8</v>
      </c>
      <c r="D33" s="25">
        <v>20</v>
      </c>
      <c r="E33" s="14"/>
      <c r="F33" s="11" t="str">
        <f t="shared" si="0"/>
        <v/>
      </c>
      <c r="G33" s="28"/>
      <c r="H33" s="27" t="str">
        <f t="shared" si="1"/>
        <v/>
      </c>
      <c r="I33" s="27" t="str">
        <f t="shared" si="2"/>
        <v/>
      </c>
    </row>
    <row r="34" spans="1:9" ht="21.6" customHeight="1" x14ac:dyDescent="0.25">
      <c r="A34" s="10">
        <v>29</v>
      </c>
      <c r="B34" s="23" t="s">
        <v>77</v>
      </c>
      <c r="C34" s="24" t="s">
        <v>8</v>
      </c>
      <c r="D34" s="25">
        <v>20</v>
      </c>
      <c r="E34" s="14"/>
      <c r="F34" s="11" t="str">
        <f t="shared" si="0"/>
        <v/>
      </c>
      <c r="G34" s="28"/>
      <c r="H34" s="27" t="str">
        <f t="shared" si="1"/>
        <v/>
      </c>
      <c r="I34" s="27" t="str">
        <f t="shared" si="2"/>
        <v/>
      </c>
    </row>
    <row r="35" spans="1:9" ht="25.5" customHeight="1" x14ac:dyDescent="0.25">
      <c r="A35" s="29" t="s">
        <v>35</v>
      </c>
      <c r="B35" s="30"/>
      <c r="C35" s="30"/>
      <c r="D35" s="30"/>
      <c r="E35" s="31"/>
      <c r="F35" s="12">
        <f>SUM(F6:F34)</f>
        <v>0</v>
      </c>
      <c r="G35" s="13" t="s">
        <v>37</v>
      </c>
      <c r="H35" s="12">
        <f>SUM(H6:H34)</f>
        <v>0</v>
      </c>
      <c r="I35" s="16">
        <f>SUM(I6:I34)</f>
        <v>0</v>
      </c>
    </row>
    <row r="38" spans="1:9" ht="15.6" x14ac:dyDescent="0.3">
      <c r="B38" s="19" t="s">
        <v>41</v>
      </c>
      <c r="C38" s="20"/>
      <c r="D38" s="20"/>
      <c r="E38" s="21"/>
      <c r="F38" s="21"/>
      <c r="G38" s="22"/>
    </row>
    <row r="39" spans="1:9" ht="13.8" x14ac:dyDescent="0.25">
      <c r="B39" s="38" t="s">
        <v>42</v>
      </c>
      <c r="C39" s="39"/>
      <c r="D39" s="39"/>
      <c r="E39" s="39"/>
      <c r="F39" s="39"/>
      <c r="G39" s="40"/>
    </row>
    <row r="40" spans="1:9" ht="13.8" x14ac:dyDescent="0.25">
      <c r="B40" s="38" t="s">
        <v>43</v>
      </c>
      <c r="C40" s="39"/>
      <c r="D40" s="39"/>
      <c r="E40" s="39"/>
      <c r="F40" s="39"/>
      <c r="G40" s="40"/>
    </row>
    <row r="41" spans="1:9" ht="13.8" x14ac:dyDescent="0.25">
      <c r="B41" s="38" t="s">
        <v>36</v>
      </c>
      <c r="C41" s="39"/>
      <c r="D41" s="39"/>
      <c r="E41" s="39"/>
      <c r="F41" s="39"/>
      <c r="G41" s="40"/>
    </row>
    <row r="42" spans="1:9" ht="13.8" x14ac:dyDescent="0.25">
      <c r="B42" s="38" t="s">
        <v>44</v>
      </c>
      <c r="C42" s="39"/>
      <c r="D42" s="39"/>
      <c r="E42" s="39"/>
      <c r="F42" s="39"/>
      <c r="G42" s="40"/>
    </row>
    <row r="43" spans="1:9" x14ac:dyDescent="0.25">
      <c r="B43" s="41"/>
      <c r="C43" s="42"/>
      <c r="D43" s="42"/>
      <c r="E43" s="42"/>
      <c r="F43" s="42"/>
      <c r="G43" s="43"/>
    </row>
    <row r="44" spans="1:9" ht="13.8" x14ac:dyDescent="0.25">
      <c r="B44" s="35" t="s">
        <v>45</v>
      </c>
      <c r="C44" s="36"/>
      <c r="D44" s="36"/>
      <c r="E44" s="36"/>
      <c r="F44" s="36"/>
      <c r="G44" s="37"/>
    </row>
  </sheetData>
  <sheetProtection algorithmName="SHA-512" hashValue="nr7/dFO0Nc6OCZy8Z/6rTOeIxHyDsWrEnr5jnoaS+Iklt448N+C/rEQpuUqGMfwK/w/rpdZJ3iDHn5lrNzWq7Q==" saltValue="g65JiXaxuk1eWurMPKQyKw==" spinCount="100000" sheet="1" formatCells="0"/>
  <mergeCells count="11">
    <mergeCell ref="B44:G44"/>
    <mergeCell ref="B39:G39"/>
    <mergeCell ref="B40:G40"/>
    <mergeCell ref="B41:G41"/>
    <mergeCell ref="B42:G42"/>
    <mergeCell ref="B43:G43"/>
    <mergeCell ref="A35:E35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2021-09-22T14:57:05Z</dcterms:modified>
</cp:coreProperties>
</file>